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<sst xmlns="http://schemas.openxmlformats.org/spreadsheetml/2006/main" count="68" uniqueCount="37">
  <si>
    <t>Section</t>
  </si>
  <si>
    <t>Total</t>
  </si>
  <si>
    <t>Member</t>
  </si>
  <si>
    <t xml:space="preserve">Retired </t>
  </si>
  <si>
    <t>PBM</t>
  </si>
  <si>
    <t>Student</t>
  </si>
  <si>
    <t>Chap Only</t>
  </si>
  <si>
    <t>CENTRAL</t>
  </si>
  <si>
    <t>AICP</t>
  </si>
  <si>
    <t>APA</t>
  </si>
  <si>
    <t>CENTRAL COAST</t>
  </si>
  <si>
    <t>INLAND EMPIRE</t>
  </si>
  <si>
    <t>LOS ANGELES</t>
  </si>
  <si>
    <t>NORTHERN</t>
  </si>
  <si>
    <t>ORANGE</t>
  </si>
  <si>
    <t>SACRAMENTO</t>
  </si>
  <si>
    <t>SAN DIEGO</t>
  </si>
  <si>
    <t>Life</t>
  </si>
  <si>
    <t>PREVIOUS</t>
  </si>
  <si>
    <t>CHANGE</t>
  </si>
  <si>
    <t>Grand Totals</t>
  </si>
  <si>
    <t>TOTALS</t>
  </si>
  <si>
    <t>FSTU</t>
  </si>
  <si>
    <t>New Prof*</t>
  </si>
  <si>
    <t>* New Prof = New professional.  After 3 years as a student, members are offered two years at the new professional rates.</t>
  </si>
  <si>
    <t xml:space="preserve"> Total</t>
  </si>
  <si>
    <t>Alum**</t>
  </si>
  <si>
    <t>FCLT***</t>
  </si>
  <si>
    <t>**Alum = Planning Board Alum members, used to be PBM and restarted their membership</t>
  </si>
  <si>
    <t>***FCTL = Academic members, these are planning department faculties</t>
  </si>
  <si>
    <t>AICP Total</t>
  </si>
  <si>
    <t>APA Total</t>
  </si>
  <si>
    <t>Previous</t>
  </si>
  <si>
    <t>Difference</t>
  </si>
  <si>
    <t xml:space="preserve">          APA California Member Counts by Sections as of 1/5/10</t>
  </si>
  <si>
    <t>Attachment A-4</t>
  </si>
  <si>
    <r>
      <t>AGENDA ITEM_</t>
    </r>
    <r>
      <rPr>
        <u val="single"/>
        <sz val="12"/>
        <rFont val="Times New Roman"/>
        <family val="1"/>
      </rPr>
      <t>_A-3___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</si>
</sst>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0"/>
    </font>
    <font>
      <b/>
      <i/>
      <sz val="10"/>
      <color indexed="10"/>
      <name val="Comic Sans MS"/>
      <family val="4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b/>
      <sz val="10"/>
      <color indexed="12"/>
      <name val="Comic Sans MS"/>
      <family val="4"/>
    </font>
    <font>
      <sz val="12"/>
      <name val="Comic Sans MS"/>
      <family val="4"/>
    </font>
    <font>
      <b/>
      <i/>
      <sz val="10"/>
      <color indexed="17"/>
      <name val="Comic Sans MS"/>
      <family val="4"/>
    </font>
    <font>
      <b/>
      <sz val="9"/>
      <name val="Comic Sans MS"/>
      <family val="4"/>
    </font>
    <font>
      <b/>
      <sz val="9"/>
      <color indexed="12"/>
      <name val="Comic Sans MS"/>
      <family val="4"/>
    </font>
    <font>
      <b/>
      <sz val="10"/>
      <color indexed="8"/>
      <name val="Comic Sans MS"/>
      <family val="4"/>
    </font>
    <font>
      <b/>
      <sz val="8"/>
      <color indexed="12"/>
      <name val="Comic Sans MS"/>
      <family val="4"/>
    </font>
    <font>
      <b/>
      <i/>
      <sz val="8"/>
      <color indexed="17"/>
      <name val="Comic Sans MS"/>
      <family val="4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C97568.EE88535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123825</xdr:rowOff>
    </xdr:from>
    <xdr:to>
      <xdr:col>5</xdr:col>
      <xdr:colOff>9525</xdr:colOff>
      <xdr:row>1</xdr:row>
      <xdr:rowOff>57150</xdr:rowOff>
    </xdr:to>
    <xdr:pic>
      <xdr:nvPicPr>
        <xdr:cNvPr id="1" name="Picture 1" descr="cid:image001.png@01C97568.EE8853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123825"/>
          <a:ext cx="1905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Q5" sqref="Q5"/>
    </sheetView>
  </sheetViews>
  <sheetFormatPr defaultColWidth="9.140625" defaultRowHeight="12.75"/>
  <cols>
    <col min="1" max="1" width="12.140625" style="0" customWidth="1"/>
    <col min="2" max="2" width="10.8515625" style="0" hidden="1" customWidth="1"/>
    <col min="3" max="3" width="6.8515625" style="0" customWidth="1"/>
    <col min="4" max="4" width="6.57421875" style="0" customWidth="1"/>
    <col min="5" max="5" width="4.8515625" style="0" customWidth="1"/>
    <col min="6" max="6" width="6.00390625" style="0" customWidth="1"/>
    <col min="7" max="7" width="6.140625" style="0" customWidth="1"/>
    <col min="8" max="8" width="8.7109375" style="0" customWidth="1"/>
    <col min="9" max="9" width="5.7109375" style="0" customWidth="1"/>
    <col min="10" max="10" width="7.140625" style="0" customWidth="1"/>
    <col min="11" max="11" width="7.28125" style="0" customWidth="1"/>
    <col min="12" max="12" width="7.421875" style="0" customWidth="1"/>
    <col min="13" max="13" width="7.7109375" style="0" customWidth="1"/>
    <col min="14" max="14" width="6.57421875" style="0" customWidth="1"/>
    <col min="15" max="15" width="7.140625" style="0" customWidth="1"/>
  </cols>
  <sheetData>
    <row r="1" ht="98.25" customHeight="1">
      <c r="O1" s="20" t="s">
        <v>36</v>
      </c>
    </row>
    <row r="3" ht="12.75">
      <c r="A3" s="21" t="s">
        <v>35</v>
      </c>
    </row>
    <row r="4" spans="1:15" ht="21" customHeight="1">
      <c r="A4" s="22" t="s">
        <v>34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1" customHeight="1">
      <c r="A5" s="18" t="s">
        <v>0</v>
      </c>
      <c r="B5" s="18"/>
      <c r="C5" s="18" t="s">
        <v>2</v>
      </c>
      <c r="D5" s="18" t="s">
        <v>3</v>
      </c>
      <c r="E5" s="18" t="s">
        <v>4</v>
      </c>
      <c r="F5" s="18" t="s">
        <v>5</v>
      </c>
      <c r="G5" s="18" t="s">
        <v>22</v>
      </c>
      <c r="H5" s="18" t="s">
        <v>23</v>
      </c>
      <c r="I5" s="18" t="s">
        <v>17</v>
      </c>
      <c r="J5" s="18" t="s">
        <v>26</v>
      </c>
      <c r="K5" s="18" t="s">
        <v>27</v>
      </c>
      <c r="L5" s="18" t="s">
        <v>1</v>
      </c>
      <c r="M5" s="18" t="s">
        <v>6</v>
      </c>
      <c r="N5" s="15" t="s">
        <v>25</v>
      </c>
      <c r="O5" s="19" t="s">
        <v>19</v>
      </c>
    </row>
    <row r="6" spans="1:12" ht="14.25" customHeight="1">
      <c r="A6" s="4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4.25" customHeight="1">
      <c r="A7" s="2" t="s">
        <v>8</v>
      </c>
      <c r="C7" s="2">
        <v>94</v>
      </c>
      <c r="D7" s="2">
        <v>2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0</v>
      </c>
      <c r="K7" s="2">
        <v>0</v>
      </c>
      <c r="L7" s="2">
        <f>SUM(C7:K7)</f>
        <v>100</v>
      </c>
      <c r="M7" s="2"/>
    </row>
    <row r="8" spans="1:13" ht="15">
      <c r="A8" s="2" t="s">
        <v>9</v>
      </c>
      <c r="C8" s="2">
        <v>88</v>
      </c>
      <c r="D8" s="2">
        <v>0</v>
      </c>
      <c r="E8" s="2">
        <v>36</v>
      </c>
      <c r="F8" s="2">
        <v>7</v>
      </c>
      <c r="G8" s="2">
        <v>1</v>
      </c>
      <c r="H8" s="2">
        <v>4</v>
      </c>
      <c r="I8" s="2">
        <v>0</v>
      </c>
      <c r="J8" s="2">
        <v>0</v>
      </c>
      <c r="K8" s="2">
        <v>0</v>
      </c>
      <c r="L8" s="2">
        <f>SUM(C8:K8)</f>
        <v>136</v>
      </c>
      <c r="M8" s="2"/>
    </row>
    <row r="9" spans="1:15" ht="16.5">
      <c r="A9" s="13" t="s">
        <v>21</v>
      </c>
      <c r="C9" s="3">
        <f aca="true" t="shared" si="0" ref="C9:L9">SUM(C7:C8)</f>
        <v>182</v>
      </c>
      <c r="D9" s="3">
        <f t="shared" si="0"/>
        <v>2</v>
      </c>
      <c r="E9" s="3">
        <f t="shared" si="0"/>
        <v>36</v>
      </c>
      <c r="F9" s="3">
        <f>SUM(F7:F8)</f>
        <v>7</v>
      </c>
      <c r="G9" s="3">
        <f t="shared" si="0"/>
        <v>1</v>
      </c>
      <c r="H9" s="3">
        <f t="shared" si="0"/>
        <v>4</v>
      </c>
      <c r="I9" s="3">
        <f t="shared" si="0"/>
        <v>4</v>
      </c>
      <c r="J9" s="3">
        <f>SUM(J7:J8)</f>
        <v>0</v>
      </c>
      <c r="K9" s="3">
        <f>SUM(K7:K8)</f>
        <v>0</v>
      </c>
      <c r="L9" s="3">
        <f t="shared" si="0"/>
        <v>236</v>
      </c>
      <c r="M9" s="3">
        <v>7</v>
      </c>
      <c r="N9" s="17">
        <f>SUM(L9:M9)</f>
        <v>243</v>
      </c>
      <c r="O9" s="12">
        <v>-25</v>
      </c>
    </row>
    <row r="10" spans="1:14" ht="13.5" customHeight="1">
      <c r="A10" s="5" t="s">
        <v>18</v>
      </c>
      <c r="C10" s="6">
        <v>199</v>
      </c>
      <c r="D10" s="6">
        <v>2</v>
      </c>
      <c r="E10" s="6">
        <v>37</v>
      </c>
      <c r="F10" s="6">
        <v>13</v>
      </c>
      <c r="G10" s="6">
        <v>1</v>
      </c>
      <c r="H10" s="6">
        <v>5</v>
      </c>
      <c r="I10" s="6">
        <v>4</v>
      </c>
      <c r="J10" s="6">
        <v>0</v>
      </c>
      <c r="K10" s="6">
        <v>0</v>
      </c>
      <c r="L10" s="6">
        <f>SUM(C10:K10)</f>
        <v>261</v>
      </c>
      <c r="M10" s="6">
        <v>7</v>
      </c>
      <c r="N10" s="16">
        <f>SUM(L10:M10)</f>
        <v>268</v>
      </c>
    </row>
    <row r="11" spans="1:14" ht="13.5" customHeight="1">
      <c r="A11" s="4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N11" s="14"/>
    </row>
    <row r="12" spans="1:14" ht="14.25" customHeight="1">
      <c r="A12" s="2" t="s">
        <v>8</v>
      </c>
      <c r="C12" s="2">
        <v>119</v>
      </c>
      <c r="D12" s="2">
        <v>5</v>
      </c>
      <c r="E12" s="2">
        <v>0</v>
      </c>
      <c r="F12" s="2">
        <v>0</v>
      </c>
      <c r="G12" s="2">
        <v>0</v>
      </c>
      <c r="H12" s="2">
        <v>0</v>
      </c>
      <c r="I12" s="2">
        <v>7</v>
      </c>
      <c r="J12" s="2">
        <v>0</v>
      </c>
      <c r="K12" s="2">
        <v>4</v>
      </c>
      <c r="L12" s="2">
        <f>SUM(C12:K12)</f>
        <v>135</v>
      </c>
      <c r="M12" s="2"/>
      <c r="N12" s="14"/>
    </row>
    <row r="13" spans="1:14" ht="16.5">
      <c r="A13" s="2" t="s">
        <v>9</v>
      </c>
      <c r="C13" s="2">
        <v>107</v>
      </c>
      <c r="D13" s="2">
        <v>1</v>
      </c>
      <c r="E13" s="2">
        <v>9</v>
      </c>
      <c r="F13" s="2">
        <v>34</v>
      </c>
      <c r="G13" s="2">
        <v>0</v>
      </c>
      <c r="H13" s="2">
        <v>8</v>
      </c>
      <c r="I13" s="2">
        <v>0</v>
      </c>
      <c r="J13" s="2">
        <v>0</v>
      </c>
      <c r="K13" s="2">
        <v>7</v>
      </c>
      <c r="L13" s="2">
        <f>SUM(C13:K13)</f>
        <v>166</v>
      </c>
      <c r="M13" s="2"/>
      <c r="N13" s="14"/>
    </row>
    <row r="14" spans="1:15" ht="14.25" customHeight="1">
      <c r="A14" s="13" t="s">
        <v>21</v>
      </c>
      <c r="C14" s="3">
        <f aca="true" t="shared" si="1" ref="C14:I14">SUM(C12:C13)</f>
        <v>226</v>
      </c>
      <c r="D14" s="3">
        <f t="shared" si="1"/>
        <v>6</v>
      </c>
      <c r="E14" s="3">
        <f t="shared" si="1"/>
        <v>9</v>
      </c>
      <c r="F14" s="3">
        <f t="shared" si="1"/>
        <v>34</v>
      </c>
      <c r="G14" s="3">
        <f>SUM(G12:G13)</f>
        <v>0</v>
      </c>
      <c r="H14" s="3">
        <f t="shared" si="1"/>
        <v>8</v>
      </c>
      <c r="I14" s="3">
        <f t="shared" si="1"/>
        <v>7</v>
      </c>
      <c r="J14" s="3">
        <f>SUM(J12:J13)</f>
        <v>0</v>
      </c>
      <c r="K14" s="3">
        <f>SUM(K12:K13)</f>
        <v>11</v>
      </c>
      <c r="L14" s="3">
        <f>SUM(L12:L13)</f>
        <v>301</v>
      </c>
      <c r="M14" s="3">
        <v>7</v>
      </c>
      <c r="N14" s="17">
        <f>SUM(L14:M14)</f>
        <v>308</v>
      </c>
      <c r="O14" s="12">
        <v>-65</v>
      </c>
    </row>
    <row r="15" spans="1:14" ht="14.25" customHeight="1">
      <c r="A15" s="5" t="s">
        <v>18</v>
      </c>
      <c r="B15" s="7"/>
      <c r="C15" s="6">
        <v>238</v>
      </c>
      <c r="D15" s="6">
        <v>6</v>
      </c>
      <c r="E15" s="6">
        <v>14</v>
      </c>
      <c r="F15" s="6">
        <v>76</v>
      </c>
      <c r="G15" s="6">
        <v>3</v>
      </c>
      <c r="H15" s="6">
        <v>10</v>
      </c>
      <c r="I15" s="6">
        <v>7</v>
      </c>
      <c r="J15" s="6">
        <v>0</v>
      </c>
      <c r="K15" s="6">
        <v>9</v>
      </c>
      <c r="L15" s="6">
        <f>SUM(C15:K15)</f>
        <v>363</v>
      </c>
      <c r="M15" s="6">
        <v>10</v>
      </c>
      <c r="N15" s="16">
        <f>SUM(L15:M15)</f>
        <v>373</v>
      </c>
    </row>
    <row r="16" spans="1:14" ht="14.25" customHeight="1">
      <c r="A16" s="4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N16" s="14"/>
    </row>
    <row r="17" spans="1:14" ht="14.25" customHeight="1">
      <c r="A17" s="2" t="s">
        <v>8</v>
      </c>
      <c r="C17" s="2">
        <v>117</v>
      </c>
      <c r="D17" s="2">
        <v>2</v>
      </c>
      <c r="E17" s="2">
        <v>0</v>
      </c>
      <c r="F17" s="2">
        <v>0</v>
      </c>
      <c r="G17" s="2">
        <v>0</v>
      </c>
      <c r="H17" s="2">
        <v>0</v>
      </c>
      <c r="I17" s="2">
        <v>3</v>
      </c>
      <c r="J17" s="2">
        <v>0</v>
      </c>
      <c r="K17" s="2">
        <v>0</v>
      </c>
      <c r="L17" s="2">
        <f>SUM(C17:K17)</f>
        <v>122</v>
      </c>
      <c r="M17" s="2"/>
      <c r="N17" s="14"/>
    </row>
    <row r="18" spans="1:14" ht="16.5">
      <c r="A18" s="2" t="s">
        <v>9</v>
      </c>
      <c r="C18" s="2">
        <v>173</v>
      </c>
      <c r="D18" s="2">
        <v>2</v>
      </c>
      <c r="E18" s="2">
        <v>53</v>
      </c>
      <c r="F18" s="2">
        <v>15</v>
      </c>
      <c r="G18" s="2">
        <v>21</v>
      </c>
      <c r="H18" s="2">
        <v>3</v>
      </c>
      <c r="I18" s="2">
        <v>0</v>
      </c>
      <c r="J18" s="2">
        <v>0</v>
      </c>
      <c r="K18" s="2">
        <v>0</v>
      </c>
      <c r="L18" s="2">
        <f>SUM(C18:K18)</f>
        <v>267</v>
      </c>
      <c r="M18" s="2"/>
      <c r="N18" s="14"/>
    </row>
    <row r="19" spans="1:15" ht="16.5">
      <c r="A19" s="13" t="s">
        <v>21</v>
      </c>
      <c r="C19" s="3">
        <f aca="true" t="shared" si="2" ref="C19:I19">SUM(C17:C18)</f>
        <v>290</v>
      </c>
      <c r="D19" s="3">
        <f t="shared" si="2"/>
        <v>4</v>
      </c>
      <c r="E19" s="3">
        <f t="shared" si="2"/>
        <v>53</v>
      </c>
      <c r="F19" s="3">
        <f t="shared" si="2"/>
        <v>15</v>
      </c>
      <c r="G19" s="3">
        <f>SUM(G17:G18)</f>
        <v>21</v>
      </c>
      <c r="H19" s="3">
        <f t="shared" si="2"/>
        <v>3</v>
      </c>
      <c r="I19" s="3">
        <f t="shared" si="2"/>
        <v>3</v>
      </c>
      <c r="J19" s="3">
        <f>SUM(J17:J18)</f>
        <v>0</v>
      </c>
      <c r="K19" s="3">
        <f>SUM(K17:K18)</f>
        <v>0</v>
      </c>
      <c r="L19" s="3">
        <f>SUM(L17:L18)</f>
        <v>389</v>
      </c>
      <c r="M19" s="3">
        <v>27</v>
      </c>
      <c r="N19" s="17">
        <f>SUM(L19:M19)</f>
        <v>416</v>
      </c>
      <c r="O19" s="12">
        <v>-63</v>
      </c>
    </row>
    <row r="20" spans="1:14" ht="13.5" customHeight="1">
      <c r="A20" s="5" t="s">
        <v>18</v>
      </c>
      <c r="B20" s="9"/>
      <c r="C20" s="6">
        <v>311</v>
      </c>
      <c r="D20" s="6">
        <v>4</v>
      </c>
      <c r="E20" s="6">
        <v>57</v>
      </c>
      <c r="F20" s="6">
        <v>45</v>
      </c>
      <c r="G20" s="6">
        <v>21</v>
      </c>
      <c r="H20" s="6">
        <v>9</v>
      </c>
      <c r="I20" s="6">
        <v>3</v>
      </c>
      <c r="J20" s="6">
        <v>0</v>
      </c>
      <c r="K20" s="6">
        <v>0</v>
      </c>
      <c r="L20" s="6">
        <f>SUM(C20:K20)</f>
        <v>450</v>
      </c>
      <c r="M20" s="6">
        <v>29</v>
      </c>
      <c r="N20" s="16">
        <f>SUM(L20:M20)</f>
        <v>479</v>
      </c>
    </row>
    <row r="21" spans="1:14" ht="15.75" customHeight="1">
      <c r="A21" s="4" t="s">
        <v>12</v>
      </c>
      <c r="C21" s="2"/>
      <c r="D21" s="2"/>
      <c r="E21" s="2"/>
      <c r="F21" s="2"/>
      <c r="G21" s="2"/>
      <c r="H21" s="2"/>
      <c r="I21" s="2"/>
      <c r="J21" s="2"/>
      <c r="K21" s="2"/>
      <c r="L21" s="2"/>
      <c r="N21" s="14"/>
    </row>
    <row r="22" spans="1:14" ht="13.5" customHeight="1">
      <c r="A22" s="2" t="s">
        <v>8</v>
      </c>
      <c r="C22" s="2">
        <v>272</v>
      </c>
      <c r="D22" s="2">
        <v>9</v>
      </c>
      <c r="E22" s="2">
        <v>0</v>
      </c>
      <c r="F22" s="2">
        <v>0</v>
      </c>
      <c r="G22" s="2">
        <v>0</v>
      </c>
      <c r="H22" s="2">
        <v>2</v>
      </c>
      <c r="I22" s="2">
        <v>21</v>
      </c>
      <c r="J22" s="2">
        <v>0</v>
      </c>
      <c r="K22" s="2">
        <v>3</v>
      </c>
      <c r="L22" s="2">
        <f>SUM(C22:K22)</f>
        <v>307</v>
      </c>
      <c r="M22" s="2"/>
      <c r="N22" s="14"/>
    </row>
    <row r="23" spans="1:14" ht="16.5">
      <c r="A23" s="2" t="s">
        <v>9</v>
      </c>
      <c r="C23" s="2">
        <v>391</v>
      </c>
      <c r="D23" s="2">
        <v>4</v>
      </c>
      <c r="E23" s="2">
        <v>92</v>
      </c>
      <c r="F23" s="2">
        <v>89</v>
      </c>
      <c r="G23" s="2">
        <v>166</v>
      </c>
      <c r="H23" s="2">
        <v>55</v>
      </c>
      <c r="I23" s="2">
        <v>2</v>
      </c>
      <c r="J23" s="2">
        <v>0</v>
      </c>
      <c r="K23" s="2">
        <v>4</v>
      </c>
      <c r="L23" s="2">
        <f>SUM(C23:K23)</f>
        <v>803</v>
      </c>
      <c r="M23" s="2"/>
      <c r="N23" s="14"/>
    </row>
    <row r="24" spans="1:15" ht="16.5">
      <c r="A24" s="13" t="s">
        <v>21</v>
      </c>
      <c r="C24" s="3">
        <f aca="true" t="shared" si="3" ref="C24:I24">SUM(C22:C23)</f>
        <v>663</v>
      </c>
      <c r="D24" s="3">
        <f t="shared" si="3"/>
        <v>13</v>
      </c>
      <c r="E24" s="3">
        <f t="shared" si="3"/>
        <v>92</v>
      </c>
      <c r="F24" s="3">
        <f t="shared" si="3"/>
        <v>89</v>
      </c>
      <c r="G24" s="3">
        <f>SUM(G22:G23)</f>
        <v>166</v>
      </c>
      <c r="H24" s="3">
        <f t="shared" si="3"/>
        <v>57</v>
      </c>
      <c r="I24" s="3">
        <f t="shared" si="3"/>
        <v>23</v>
      </c>
      <c r="J24" s="3">
        <f>SUM(J22:J23)</f>
        <v>0</v>
      </c>
      <c r="K24" s="3">
        <f>SUM(K22:K23)</f>
        <v>7</v>
      </c>
      <c r="L24" s="3">
        <f>SUM(L22:L23)</f>
        <v>1110</v>
      </c>
      <c r="M24" s="3">
        <v>16</v>
      </c>
      <c r="N24" s="17">
        <f>SUM(L24:M24)</f>
        <v>1126</v>
      </c>
      <c r="O24" s="12">
        <v>-232</v>
      </c>
    </row>
    <row r="25" spans="1:14" ht="14.25" customHeight="1">
      <c r="A25" s="5" t="s">
        <v>18</v>
      </c>
      <c r="B25" s="9"/>
      <c r="C25" s="6">
        <v>692</v>
      </c>
      <c r="D25" s="6">
        <v>15</v>
      </c>
      <c r="E25" s="6">
        <v>95</v>
      </c>
      <c r="F25" s="6">
        <v>258</v>
      </c>
      <c r="G25" s="6">
        <v>166</v>
      </c>
      <c r="H25" s="6">
        <v>83</v>
      </c>
      <c r="I25" s="6">
        <v>23</v>
      </c>
      <c r="J25" s="6">
        <v>0</v>
      </c>
      <c r="K25" s="6">
        <v>4</v>
      </c>
      <c r="L25" s="6">
        <f>SUM(C25:K25)</f>
        <v>1336</v>
      </c>
      <c r="M25" s="6">
        <v>22</v>
      </c>
      <c r="N25" s="16">
        <f>SUM(L25:M25)</f>
        <v>1358</v>
      </c>
    </row>
    <row r="26" spans="1:14" ht="13.5" customHeight="1">
      <c r="A26" s="4" t="s">
        <v>13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14"/>
    </row>
    <row r="27" spans="1:14" ht="12.75" customHeight="1">
      <c r="A27" s="2" t="s">
        <v>8</v>
      </c>
      <c r="C27" s="2">
        <v>637</v>
      </c>
      <c r="D27" s="2">
        <v>21</v>
      </c>
      <c r="E27" s="2">
        <v>0</v>
      </c>
      <c r="F27" s="2">
        <v>0</v>
      </c>
      <c r="G27" s="2">
        <v>0</v>
      </c>
      <c r="H27" s="2">
        <v>7</v>
      </c>
      <c r="I27" s="2">
        <v>46</v>
      </c>
      <c r="J27" s="2">
        <v>0</v>
      </c>
      <c r="K27" s="2">
        <v>0</v>
      </c>
      <c r="L27" s="2">
        <f>SUM(C27:K27)</f>
        <v>711</v>
      </c>
      <c r="M27" s="2"/>
      <c r="N27" s="14"/>
    </row>
    <row r="28" spans="1:14" ht="16.5">
      <c r="A28" s="2" t="s">
        <v>9</v>
      </c>
      <c r="C28" s="2">
        <v>508</v>
      </c>
      <c r="D28" s="2">
        <v>13</v>
      </c>
      <c r="E28" s="2">
        <v>53</v>
      </c>
      <c r="F28" s="2">
        <v>76</v>
      </c>
      <c r="G28" s="2">
        <v>64</v>
      </c>
      <c r="H28" s="2">
        <v>48</v>
      </c>
      <c r="I28" s="2">
        <v>3</v>
      </c>
      <c r="J28" s="2">
        <v>0</v>
      </c>
      <c r="K28" s="2">
        <v>0</v>
      </c>
      <c r="L28" s="2">
        <f>SUM(C28:K28)</f>
        <v>765</v>
      </c>
      <c r="M28" s="2"/>
      <c r="N28" s="14"/>
    </row>
    <row r="29" spans="1:15" ht="16.5">
      <c r="A29" s="13" t="s">
        <v>21</v>
      </c>
      <c r="C29" s="3">
        <f aca="true" t="shared" si="4" ref="C29:I29">SUM(C27:C28)</f>
        <v>1145</v>
      </c>
      <c r="D29" s="3">
        <f t="shared" si="4"/>
        <v>34</v>
      </c>
      <c r="E29" s="3">
        <f t="shared" si="4"/>
        <v>53</v>
      </c>
      <c r="F29" s="3">
        <f t="shared" si="4"/>
        <v>76</v>
      </c>
      <c r="G29" s="3">
        <f>SUM(G27:G28)</f>
        <v>64</v>
      </c>
      <c r="H29" s="3">
        <f t="shared" si="4"/>
        <v>55</v>
      </c>
      <c r="I29" s="3">
        <f t="shared" si="4"/>
        <v>49</v>
      </c>
      <c r="J29" s="3">
        <f>SUM(J27:J28)</f>
        <v>0</v>
      </c>
      <c r="K29" s="3">
        <f>SUM(K27:K28)</f>
        <v>0</v>
      </c>
      <c r="L29" s="3">
        <f>SUM(L27:L28)</f>
        <v>1476</v>
      </c>
      <c r="M29" s="3">
        <v>21</v>
      </c>
      <c r="N29" s="17">
        <f>SUM(L29:M29)</f>
        <v>1497</v>
      </c>
      <c r="O29" s="12">
        <v>-238</v>
      </c>
    </row>
    <row r="30" spans="1:14" ht="14.25" customHeight="1">
      <c r="A30" s="5" t="s">
        <v>18</v>
      </c>
      <c r="B30" s="9"/>
      <c r="C30" s="6">
        <v>1218</v>
      </c>
      <c r="D30" s="6">
        <v>33</v>
      </c>
      <c r="E30" s="6">
        <v>73</v>
      </c>
      <c r="F30" s="6">
        <v>171</v>
      </c>
      <c r="G30" s="6">
        <v>65</v>
      </c>
      <c r="H30" s="6">
        <v>93</v>
      </c>
      <c r="I30" s="6">
        <v>49</v>
      </c>
      <c r="J30" s="6">
        <v>1</v>
      </c>
      <c r="K30" s="6">
        <v>0</v>
      </c>
      <c r="L30" s="6">
        <f>SUM(C30:K30)</f>
        <v>1703</v>
      </c>
      <c r="M30" s="6">
        <v>32</v>
      </c>
      <c r="N30" s="16">
        <f>SUM(L30:M30)</f>
        <v>1735</v>
      </c>
    </row>
    <row r="31" spans="1:14" ht="13.5" customHeight="1">
      <c r="A31" s="4" t="s">
        <v>14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14"/>
    </row>
    <row r="32" spans="1:14" ht="15" customHeight="1">
      <c r="A32" s="2" t="s">
        <v>8</v>
      </c>
      <c r="C32" s="2">
        <v>192</v>
      </c>
      <c r="D32" s="2">
        <v>4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2</v>
      </c>
      <c r="L32" s="2">
        <f>SUM(C32:K32)</f>
        <v>198</v>
      </c>
      <c r="M32" s="2"/>
      <c r="N32" s="14"/>
    </row>
    <row r="33" spans="1:14" ht="16.5">
      <c r="A33" s="2" t="s">
        <v>9</v>
      </c>
      <c r="C33" s="2">
        <v>203</v>
      </c>
      <c r="D33" s="2">
        <v>2</v>
      </c>
      <c r="E33" s="2">
        <v>36</v>
      </c>
      <c r="F33" s="2">
        <v>22</v>
      </c>
      <c r="G33" s="2">
        <v>43</v>
      </c>
      <c r="H33" s="2">
        <v>17</v>
      </c>
      <c r="I33" s="2">
        <v>0</v>
      </c>
      <c r="J33" s="2">
        <v>0</v>
      </c>
      <c r="K33" s="2">
        <v>15</v>
      </c>
      <c r="L33" s="2">
        <f>SUM(C33:K33)</f>
        <v>338</v>
      </c>
      <c r="M33" s="2"/>
      <c r="N33" s="14"/>
    </row>
    <row r="34" spans="1:15" ht="16.5">
      <c r="A34" s="13" t="s">
        <v>21</v>
      </c>
      <c r="C34" s="3">
        <f aca="true" t="shared" si="5" ref="C34:I34">SUM(C32:C33)</f>
        <v>395</v>
      </c>
      <c r="D34" s="3">
        <f t="shared" si="5"/>
        <v>6</v>
      </c>
      <c r="E34" s="3">
        <f t="shared" si="5"/>
        <v>36</v>
      </c>
      <c r="F34" s="3">
        <f t="shared" si="5"/>
        <v>22</v>
      </c>
      <c r="G34" s="3">
        <f>SUM(G32:G33)</f>
        <v>43</v>
      </c>
      <c r="H34" s="3">
        <f t="shared" si="5"/>
        <v>17</v>
      </c>
      <c r="I34" s="3">
        <f t="shared" si="5"/>
        <v>0</v>
      </c>
      <c r="J34" s="3">
        <f>SUM(J32:J33)</f>
        <v>0</v>
      </c>
      <c r="K34" s="3">
        <f>SUM(K32:K33)</f>
        <v>17</v>
      </c>
      <c r="L34" s="3">
        <f>SUM(L32:L33)</f>
        <v>536</v>
      </c>
      <c r="M34" s="3">
        <v>16</v>
      </c>
      <c r="N34" s="17">
        <f>SUM(L34:M34)</f>
        <v>552</v>
      </c>
      <c r="O34" s="12">
        <v>-127</v>
      </c>
    </row>
    <row r="35" spans="1:14" ht="14.25" customHeight="1">
      <c r="A35" s="5" t="s">
        <v>18</v>
      </c>
      <c r="B35" s="9"/>
      <c r="C35" s="6">
        <v>425</v>
      </c>
      <c r="D35" s="6">
        <v>6</v>
      </c>
      <c r="E35" s="6">
        <v>46</v>
      </c>
      <c r="F35" s="6">
        <v>85</v>
      </c>
      <c r="G35" s="6">
        <v>44</v>
      </c>
      <c r="H35" s="6">
        <v>29</v>
      </c>
      <c r="I35" s="6">
        <v>7</v>
      </c>
      <c r="J35" s="6">
        <v>0</v>
      </c>
      <c r="K35" s="6">
        <v>17</v>
      </c>
      <c r="L35" s="6">
        <f>SUM(C35:K35)</f>
        <v>659</v>
      </c>
      <c r="M35" s="6">
        <v>20</v>
      </c>
      <c r="N35" s="16">
        <f>SUM(L35:M35)</f>
        <v>679</v>
      </c>
    </row>
    <row r="36" spans="1:14" ht="14.25" customHeight="1">
      <c r="A36" s="4" t="s">
        <v>15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14"/>
    </row>
    <row r="37" spans="1:14" ht="14.25" customHeight="1">
      <c r="A37" s="2" t="s">
        <v>8</v>
      </c>
      <c r="C37" s="2">
        <v>208</v>
      </c>
      <c r="D37" s="2">
        <v>3</v>
      </c>
      <c r="E37" s="2">
        <v>1</v>
      </c>
      <c r="F37" s="2">
        <v>0</v>
      </c>
      <c r="G37" s="2">
        <v>0</v>
      </c>
      <c r="H37" s="2">
        <v>2</v>
      </c>
      <c r="I37" s="2">
        <v>10</v>
      </c>
      <c r="J37" s="2">
        <v>0</v>
      </c>
      <c r="K37" s="2">
        <v>0</v>
      </c>
      <c r="L37" s="2">
        <f>SUM(C37:K37)</f>
        <v>224</v>
      </c>
      <c r="M37" s="2"/>
      <c r="N37" s="14"/>
    </row>
    <row r="38" spans="1:14" ht="16.5">
      <c r="A38" s="2" t="s">
        <v>9</v>
      </c>
      <c r="C38" s="2">
        <v>189</v>
      </c>
      <c r="D38" s="2">
        <v>3</v>
      </c>
      <c r="E38" s="2">
        <v>32</v>
      </c>
      <c r="F38" s="2">
        <v>20</v>
      </c>
      <c r="G38" s="2">
        <v>4</v>
      </c>
      <c r="H38" s="2">
        <v>7</v>
      </c>
      <c r="I38" s="2">
        <v>0</v>
      </c>
      <c r="J38" s="2">
        <v>0</v>
      </c>
      <c r="K38" s="2">
        <v>0</v>
      </c>
      <c r="L38" s="2">
        <f>SUM(C38:K38)</f>
        <v>255</v>
      </c>
      <c r="M38" s="2"/>
      <c r="N38" s="14"/>
    </row>
    <row r="39" spans="1:15" ht="16.5">
      <c r="A39" s="13" t="s">
        <v>21</v>
      </c>
      <c r="C39" s="3">
        <f aca="true" t="shared" si="6" ref="C39:L39">SUM(C37:C38)</f>
        <v>397</v>
      </c>
      <c r="D39" s="3">
        <f t="shared" si="6"/>
        <v>6</v>
      </c>
      <c r="E39" s="3">
        <f t="shared" si="6"/>
        <v>33</v>
      </c>
      <c r="F39" s="3">
        <f t="shared" si="6"/>
        <v>20</v>
      </c>
      <c r="G39" s="3">
        <f>SUM(G37:G38)</f>
        <v>4</v>
      </c>
      <c r="H39" s="3">
        <f t="shared" si="6"/>
        <v>9</v>
      </c>
      <c r="I39" s="3">
        <f t="shared" si="6"/>
        <v>10</v>
      </c>
      <c r="J39" s="3">
        <f>SUM(J37:J38)</f>
        <v>0</v>
      </c>
      <c r="K39" s="3">
        <f>SUM(K37:K38)</f>
        <v>0</v>
      </c>
      <c r="L39" s="3">
        <f t="shared" si="6"/>
        <v>479</v>
      </c>
      <c r="M39" s="3">
        <v>26</v>
      </c>
      <c r="N39" s="17">
        <f>SUM(L39:M39)</f>
        <v>505</v>
      </c>
      <c r="O39" s="12">
        <v>-48</v>
      </c>
    </row>
    <row r="40" spans="1:14" ht="15" customHeight="1">
      <c r="A40" s="5" t="s">
        <v>18</v>
      </c>
      <c r="B40" s="9"/>
      <c r="C40" s="6">
        <v>424</v>
      </c>
      <c r="D40" s="6">
        <v>6</v>
      </c>
      <c r="E40" s="6">
        <v>40</v>
      </c>
      <c r="F40" s="6">
        <v>26</v>
      </c>
      <c r="G40" s="6">
        <v>4</v>
      </c>
      <c r="H40" s="6">
        <v>13</v>
      </c>
      <c r="I40" s="6">
        <v>10</v>
      </c>
      <c r="J40" s="6">
        <v>0</v>
      </c>
      <c r="K40" s="6">
        <v>0</v>
      </c>
      <c r="L40" s="6">
        <f>SUM(C40:K40)</f>
        <v>523</v>
      </c>
      <c r="M40" s="6">
        <v>30</v>
      </c>
      <c r="N40" s="16">
        <f>SUM(L40:M40)</f>
        <v>553</v>
      </c>
    </row>
    <row r="41" spans="1:14" ht="14.25" customHeight="1">
      <c r="A41" s="4" t="s">
        <v>16</v>
      </c>
      <c r="C41" s="2"/>
      <c r="D41" s="2"/>
      <c r="E41" s="2"/>
      <c r="F41" s="2"/>
      <c r="G41" s="2"/>
      <c r="H41" s="2"/>
      <c r="I41" s="2"/>
      <c r="J41" s="2"/>
      <c r="K41" s="2"/>
      <c r="L41" s="6"/>
      <c r="N41" s="14"/>
    </row>
    <row r="42" spans="1:14" ht="16.5">
      <c r="A42" s="2" t="s">
        <v>8</v>
      </c>
      <c r="C42" s="2">
        <v>232</v>
      </c>
      <c r="D42" s="2">
        <v>5</v>
      </c>
      <c r="E42" s="2">
        <v>0</v>
      </c>
      <c r="F42" s="2">
        <v>0</v>
      </c>
      <c r="G42" s="2">
        <v>0</v>
      </c>
      <c r="H42" s="2">
        <v>0</v>
      </c>
      <c r="I42" s="2">
        <v>13</v>
      </c>
      <c r="J42" s="2">
        <v>0</v>
      </c>
      <c r="K42" s="2">
        <v>0</v>
      </c>
      <c r="L42" s="2">
        <f>SUM(C42:K42)</f>
        <v>250</v>
      </c>
      <c r="M42" s="2"/>
      <c r="N42" s="14"/>
    </row>
    <row r="43" spans="1:14" ht="16.5">
      <c r="A43" s="2" t="s">
        <v>9</v>
      </c>
      <c r="C43" s="2">
        <v>151</v>
      </c>
      <c r="D43" s="2">
        <v>1</v>
      </c>
      <c r="E43" s="2">
        <v>12</v>
      </c>
      <c r="F43" s="2">
        <v>43</v>
      </c>
      <c r="G43" s="2">
        <v>5</v>
      </c>
      <c r="H43" s="2">
        <v>14</v>
      </c>
      <c r="I43" s="2">
        <v>0</v>
      </c>
      <c r="J43" s="2">
        <v>0</v>
      </c>
      <c r="K43" s="2">
        <v>0</v>
      </c>
      <c r="L43" s="2">
        <f>SUM(C43:K43)</f>
        <v>226</v>
      </c>
      <c r="M43" s="2"/>
      <c r="N43" s="14"/>
    </row>
    <row r="44" spans="1:15" ht="16.5">
      <c r="A44" s="13" t="s">
        <v>21</v>
      </c>
      <c r="B44" s="8"/>
      <c r="C44" s="3">
        <f aca="true" t="shared" si="7" ref="C44:L44">SUM(C42:C43)</f>
        <v>383</v>
      </c>
      <c r="D44" s="3">
        <f t="shared" si="7"/>
        <v>6</v>
      </c>
      <c r="E44" s="3">
        <f t="shared" si="7"/>
        <v>12</v>
      </c>
      <c r="F44" s="3">
        <f t="shared" si="7"/>
        <v>43</v>
      </c>
      <c r="G44" s="3">
        <f>SUM(G42:G43)</f>
        <v>5</v>
      </c>
      <c r="H44" s="3">
        <f t="shared" si="7"/>
        <v>14</v>
      </c>
      <c r="I44" s="3">
        <f t="shared" si="7"/>
        <v>13</v>
      </c>
      <c r="J44" s="3">
        <f>SUM(J42:J43)</f>
        <v>0</v>
      </c>
      <c r="K44" s="3">
        <f>SUM(K42:K43)</f>
        <v>0</v>
      </c>
      <c r="L44" s="3">
        <f t="shared" si="7"/>
        <v>476</v>
      </c>
      <c r="M44" s="3">
        <v>13</v>
      </c>
      <c r="N44" s="17">
        <f>SUM(L44:M44)</f>
        <v>489</v>
      </c>
      <c r="O44" s="12">
        <v>-38</v>
      </c>
    </row>
    <row r="45" spans="1:14" ht="14.25" customHeight="1">
      <c r="A45" s="10" t="s">
        <v>18</v>
      </c>
      <c r="B45" s="9"/>
      <c r="C45" s="6">
        <v>414</v>
      </c>
      <c r="D45" s="6">
        <v>5</v>
      </c>
      <c r="E45" s="6">
        <v>12</v>
      </c>
      <c r="F45" s="6">
        <v>51</v>
      </c>
      <c r="G45" s="6">
        <v>6</v>
      </c>
      <c r="H45" s="6">
        <v>12</v>
      </c>
      <c r="I45" s="6">
        <v>12</v>
      </c>
      <c r="J45" s="6">
        <v>0</v>
      </c>
      <c r="K45" s="6">
        <v>0</v>
      </c>
      <c r="L45" s="6">
        <f>SUM(C45:K45)</f>
        <v>512</v>
      </c>
      <c r="M45" s="6">
        <v>15</v>
      </c>
      <c r="N45" s="16">
        <f>SUM(L45:M45)</f>
        <v>527</v>
      </c>
    </row>
    <row r="46" spans="1:15" ht="16.5">
      <c r="A46" s="2" t="s">
        <v>30</v>
      </c>
      <c r="B46" s="8"/>
      <c r="C46" s="3">
        <f>SUM(L7,L12,L17,L22,L27,L32,L37,L42)</f>
        <v>2047</v>
      </c>
      <c r="D46" s="3"/>
      <c r="E46" s="3" t="s">
        <v>32</v>
      </c>
      <c r="F46" s="3"/>
      <c r="G46" s="3">
        <v>2200</v>
      </c>
      <c r="H46" s="3"/>
      <c r="I46" s="3" t="s">
        <v>33</v>
      </c>
      <c r="J46" s="3"/>
      <c r="K46" s="3">
        <v>-153</v>
      </c>
      <c r="L46" s="3"/>
      <c r="M46" s="3"/>
      <c r="N46" s="17"/>
      <c r="O46" s="12"/>
    </row>
    <row r="47" spans="1:15" ht="16.5">
      <c r="A47" s="2" t="s">
        <v>31</v>
      </c>
      <c r="B47" s="8"/>
      <c r="C47" s="3">
        <f>SUM(L8,L13,L18,L23,L28,L33,L38,L43)</f>
        <v>2956</v>
      </c>
      <c r="D47" s="3"/>
      <c r="E47" s="3" t="s">
        <v>32</v>
      </c>
      <c r="F47" s="3"/>
      <c r="G47" s="3">
        <v>3607</v>
      </c>
      <c r="H47" s="3"/>
      <c r="I47" s="3" t="s">
        <v>33</v>
      </c>
      <c r="J47" s="3"/>
      <c r="K47" s="3">
        <v>-651</v>
      </c>
      <c r="L47" s="3"/>
      <c r="M47" s="3"/>
      <c r="N47" s="17"/>
      <c r="O47" s="12"/>
    </row>
    <row r="48" spans="1:13" ht="3.75" customHeight="1">
      <c r="A48" s="1"/>
      <c r="C48" s="3"/>
      <c r="D48" s="3"/>
      <c r="E48" s="3"/>
      <c r="F48" s="3"/>
      <c r="G48" s="3"/>
      <c r="H48" s="3"/>
      <c r="I48" s="2"/>
      <c r="J48" s="2"/>
      <c r="K48" s="2"/>
      <c r="L48" s="3">
        <f>SUM(L43:L47)</f>
        <v>1214</v>
      </c>
      <c r="M48" s="2"/>
    </row>
    <row r="49" spans="1:15" ht="14.25" customHeight="1">
      <c r="A49" s="14" t="s">
        <v>20</v>
      </c>
      <c r="B49" s="14"/>
      <c r="C49" s="11">
        <f>SUM(C9+C14+C19+C24+C29+C34+C39+C44)</f>
        <v>3681</v>
      </c>
      <c r="D49" s="11">
        <f aca="true" t="shared" si="8" ref="D49:I49">SUM(D9+D14+D19+D24+D29+D34+D39+D44)</f>
        <v>77</v>
      </c>
      <c r="E49" s="11">
        <f t="shared" si="8"/>
        <v>324</v>
      </c>
      <c r="F49" s="11">
        <f t="shared" si="8"/>
        <v>306</v>
      </c>
      <c r="G49" s="11">
        <f>SUM(G9,G14,G19,G24,G29,G34,G39,G44)</f>
        <v>304</v>
      </c>
      <c r="H49" s="11">
        <f t="shared" si="8"/>
        <v>167</v>
      </c>
      <c r="I49" s="11">
        <f t="shared" si="8"/>
        <v>109</v>
      </c>
      <c r="J49" s="11">
        <f>SUM(J9,J14,J19,J24,J29,J34,J39,J44)</f>
        <v>0</v>
      </c>
      <c r="K49" s="11">
        <f>SUM(K9,K14,K19,K24,K29,K34,K39,K44)</f>
        <v>35</v>
      </c>
      <c r="L49" s="11">
        <f>SUM(L9+L14+L19+L24+L29+L34+L39+L44)</f>
        <v>5003</v>
      </c>
      <c r="M49" s="11">
        <f>SUM(M9+M14+M19+M24+M29+M34+M39+M44)</f>
        <v>133</v>
      </c>
      <c r="N49" s="11">
        <f>SUM(L49:M49)</f>
        <v>5136</v>
      </c>
      <c r="O49" s="12">
        <f>SUM(O9,O14,O19,O24,O29,O34,O39,O44)</f>
        <v>-836</v>
      </c>
    </row>
    <row r="50" spans="1:14" ht="16.5">
      <c r="A50" s="9" t="s">
        <v>18</v>
      </c>
      <c r="B50" s="9"/>
      <c r="C50" s="6">
        <v>3921</v>
      </c>
      <c r="D50" s="6">
        <v>77</v>
      </c>
      <c r="E50" s="6">
        <v>374</v>
      </c>
      <c r="F50" s="6">
        <v>725</v>
      </c>
      <c r="G50" s="6">
        <v>310</v>
      </c>
      <c r="H50" s="6">
        <v>254</v>
      </c>
      <c r="I50" s="6">
        <v>115</v>
      </c>
      <c r="J50" s="6">
        <v>1</v>
      </c>
      <c r="K50" s="6">
        <v>30</v>
      </c>
      <c r="L50" s="6">
        <f>SUM(C50:K50)</f>
        <v>5807</v>
      </c>
      <c r="M50" s="6">
        <f>SUM(M10,M15,M20,M25,M30,M35,M40,M45)</f>
        <v>165</v>
      </c>
      <c r="N50" s="6">
        <f>SUM(L50:M50)</f>
        <v>5972</v>
      </c>
    </row>
    <row r="51" spans="1:13" ht="15">
      <c r="A51" t="s">
        <v>24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t="s">
        <v>28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t="s">
        <v>29</v>
      </c>
      <c r="L53" s="2"/>
      <c r="M53" s="2"/>
    </row>
    <row r="54" ht="15">
      <c r="M54" s="2"/>
    </row>
    <row r="55" ht="15">
      <c r="M55" s="2"/>
    </row>
    <row r="56" ht="15">
      <c r="M56" s="2"/>
    </row>
    <row r="57" ht="15">
      <c r="M57" s="2"/>
    </row>
    <row r="58" ht="15">
      <c r="M58" s="2"/>
    </row>
    <row r="59" ht="15">
      <c r="M59" s="2"/>
    </row>
    <row r="60" ht="15">
      <c r="M60" s="2"/>
    </row>
    <row r="61" ht="15">
      <c r="M61" s="2"/>
    </row>
    <row r="62" ht="15">
      <c r="M62" s="2"/>
    </row>
    <row r="63" ht="15">
      <c r="M63" s="2"/>
    </row>
    <row r="64" ht="15">
      <c r="M64" s="2"/>
    </row>
  </sheetData>
  <sheetProtection/>
  <mergeCells count="1">
    <mergeCell ref="A4:O4"/>
  </mergeCells>
  <printOptions gridLines="1" horizontalCentered="1"/>
  <pageMargins left="0" right="0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Stefan/George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 Stefan</dc:creator>
  <cp:keywords/>
  <dc:description/>
  <cp:lastModifiedBy>Lauren Silva</cp:lastModifiedBy>
  <cp:lastPrinted>2010-01-05T21:37:08Z</cp:lastPrinted>
  <dcterms:created xsi:type="dcterms:W3CDTF">2001-06-05T20:00:48Z</dcterms:created>
  <dcterms:modified xsi:type="dcterms:W3CDTF">2010-01-08T18:27:47Z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-971467013</vt:i4>
  </property>
  <property fmtid="{D5CDD505-2E9C-101B-9397-08002B2CF9AE}" pid="3" name="_EmailSubject">
    <vt:lpwstr>CCAPA Board Agenda and Attachments for Board Meeting Saturday, February 11, ABAG</vt:lpwstr>
  </property>
  <property fmtid="{D5CDD505-2E9C-101B-9397-08002B2CF9AE}" pid="4" name="_AuthorEmail">
    <vt:lpwstr>sglobby@sbcglobal.net</vt:lpwstr>
  </property>
  <property fmtid="{D5CDD505-2E9C-101B-9397-08002B2CF9AE}" pid="5" name="_AuthorEmailDisplayName">
    <vt:lpwstr>Sande George</vt:lpwstr>
  </property>
  <property fmtid="{D5CDD505-2E9C-101B-9397-08002B2CF9AE}" pid="6" name="_ReviewingToolsShownOnce">
    <vt:lpwstr/>
  </property>
</Properties>
</file>